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3"/>
  </bookViews>
  <sheets>
    <sheet name="出場校" sheetId="1" r:id="rId1"/>
    <sheet name="予選グループ" sheetId="2" r:id="rId2"/>
    <sheet name="予選組み合わせ" sheetId="3" r:id="rId3"/>
    <sheet name="プログラム用予選組み合わせ" sheetId="4" r:id="rId4"/>
  </sheets>
  <definedNames/>
  <calcPr fullCalcOnLoad="1"/>
</workbook>
</file>

<file path=xl/sharedStrings.xml><?xml version="1.0" encoding="utf-8"?>
<sst xmlns="http://schemas.openxmlformats.org/spreadsheetml/2006/main" count="392" uniqueCount="110">
  <si>
    <t>神田女学園</t>
  </si>
  <si>
    <t>埼玉栄</t>
  </si>
  <si>
    <t>宇都宮文星</t>
  </si>
  <si>
    <t>花咲徳栄</t>
  </si>
  <si>
    <t>城南静岡</t>
  </si>
  <si>
    <t>習志野</t>
  </si>
  <si>
    <t>高崎商業</t>
  </si>
  <si>
    <t>常葉菊川</t>
  </si>
  <si>
    <t>福島東稜</t>
  </si>
  <si>
    <t>東京立正</t>
  </si>
  <si>
    <t>向上</t>
  </si>
  <si>
    <t>那須拓陽</t>
  </si>
  <si>
    <t>愛国</t>
  </si>
  <si>
    <t>桐朋女子</t>
  </si>
  <si>
    <t>大和</t>
  </si>
  <si>
    <t>大月短大附</t>
  </si>
  <si>
    <t>下館第二</t>
  </si>
  <si>
    <t>千葉黎明</t>
  </si>
  <si>
    <t>平塚商業</t>
  </si>
  <si>
    <t>日川</t>
  </si>
  <si>
    <t>常磐大</t>
  </si>
  <si>
    <t>学法石川</t>
  </si>
  <si>
    <t>由利</t>
  </si>
  <si>
    <t>東海大山形</t>
  </si>
  <si>
    <t>中野西</t>
  </si>
  <si>
    <t>利根商業</t>
  </si>
  <si>
    <t>新潟商業</t>
  </si>
  <si>
    <t>利府</t>
  </si>
  <si>
    <t>千厩</t>
  </si>
  <si>
    <t>三沢</t>
  </si>
  <si>
    <t>札幌東</t>
  </si>
  <si>
    <t>Ⅰ</t>
  </si>
  <si>
    <t>Ⅱ</t>
  </si>
  <si>
    <t>Ⅲ</t>
  </si>
  <si>
    <t>Ⅳ</t>
  </si>
  <si>
    <t>Ⅴ</t>
  </si>
  <si>
    <t>Ⅵ</t>
  </si>
  <si>
    <t>Ⅶ</t>
  </si>
  <si>
    <t>Ⅷ</t>
  </si>
  <si>
    <t>江戸川</t>
  </si>
  <si>
    <t>ー</t>
  </si>
  <si>
    <t>Ａ面</t>
  </si>
  <si>
    <t>第１試合</t>
  </si>
  <si>
    <t>第２試合</t>
  </si>
  <si>
    <t>第３試合</t>
  </si>
  <si>
    <t>第４試合</t>
  </si>
  <si>
    <t>Ｃ面</t>
  </si>
  <si>
    <t>Ｅ面</t>
  </si>
  <si>
    <t>Ｆ面</t>
  </si>
  <si>
    <t>臨海球技場</t>
  </si>
  <si>
    <t>《第１日》</t>
  </si>
  <si>
    <t>江戸川河川敷</t>
  </si>
  <si>
    <t>《第２日》</t>
  </si>
  <si>
    <t>Ｊ面</t>
  </si>
  <si>
    <t>Ｉ面</t>
  </si>
  <si>
    <t>Ｈ面</t>
  </si>
  <si>
    <t>Ｇ面</t>
  </si>
  <si>
    <t>試　合</t>
  </si>
  <si>
    <t>第１日　３月２７日　江戸川臨海球技場　Ａ</t>
  </si>
  <si>
    <t>第１日　３月２７日　江戸川臨海球技場　Ｃ</t>
  </si>
  <si>
    <t>第１日　３月２７日　江戸川ソフトボール場　Ｉ</t>
  </si>
  <si>
    <t>第１日　３月２７日　江戸川ソフトボール場　Ｈ</t>
  </si>
  <si>
    <t>第２日　３月２８日　江戸川臨海球技場　Ａ</t>
  </si>
  <si>
    <t>第２日　３月２８日　江戸川臨海球技場　Ｃ</t>
  </si>
  <si>
    <t>第２日　３月２８日　江戸川ソフトボール場　Ｈ</t>
  </si>
  <si>
    <t>第２日　３月２８日　江戸川ソフトボール場　Ｉ</t>
  </si>
  <si>
    <t>第１試合　９：００～　　第２試合　１０：３０～　第３試合　１２：００～　第４試合　１３：３０～</t>
  </si>
  <si>
    <t>－</t>
  </si>
  <si>
    <t>第４７回　東日本高等学校女子ソフトボール大会　予選リーグ組み合わせ</t>
  </si>
  <si>
    <t>宇都宮文星女子</t>
  </si>
  <si>
    <t>長野県篠ノ井</t>
  </si>
  <si>
    <t>能代松陽</t>
  </si>
  <si>
    <t>前橋育英</t>
  </si>
  <si>
    <t>常磐大学</t>
  </si>
  <si>
    <t>淑徳</t>
  </si>
  <si>
    <t>山梨学院</t>
  </si>
  <si>
    <t>第１日　３月２７日　江戸川区球場　Ｅ</t>
  </si>
  <si>
    <t>春日部東</t>
  </si>
  <si>
    <t>甲斐清和</t>
  </si>
  <si>
    <t>東北生活文化大学</t>
  </si>
  <si>
    <t>千葉黎明</t>
  </si>
  <si>
    <t>千葉英和</t>
  </si>
  <si>
    <t>保谷</t>
  </si>
  <si>
    <t>札幌東商業</t>
  </si>
  <si>
    <t>常葉菊川</t>
  </si>
  <si>
    <t>下妻第二</t>
  </si>
  <si>
    <t>第１日　３月２７日　江戸川ソフトボール場　Ｇ</t>
  </si>
  <si>
    <t>横浜清風</t>
  </si>
  <si>
    <t>東海大学菅生</t>
  </si>
  <si>
    <t>東海大付望洋</t>
  </si>
  <si>
    <t>東海大学山形</t>
  </si>
  <si>
    <t>橘</t>
  </si>
  <si>
    <t>大田原女子</t>
  </si>
  <si>
    <t>本庄第一</t>
  </si>
  <si>
    <t>東海大付望洋</t>
  </si>
  <si>
    <t>市立高津</t>
  </si>
  <si>
    <t>一関第一</t>
  </si>
  <si>
    <t>座間総合</t>
  </si>
  <si>
    <t>青梅総合</t>
  </si>
  <si>
    <t>高田商業</t>
  </si>
  <si>
    <t>第１日　３月２７日　野球場　Ｊ</t>
  </si>
  <si>
    <t>市立太田</t>
  </si>
  <si>
    <t>鷲宮</t>
  </si>
  <si>
    <t>東海大付望洋</t>
  </si>
  <si>
    <t>第１日　３月２７日　愛国高校グラウンド　Ｆ</t>
  </si>
  <si>
    <t>第２日　３月２８日　愛国高校グラウンド　Ｆ</t>
  </si>
  <si>
    <t>第２日　３月２８日　江戸川ソフトボール場　Ｇ</t>
  </si>
  <si>
    <t>第２日　３月２８日　野球場　Ｊ</t>
  </si>
  <si>
    <t>八戸聖ウルスラ学院</t>
  </si>
  <si>
    <t>第２日　３月２８日　江戸川区球場　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</si>
</sst>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13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0" fillId="0" borderId="34" xfId="0" applyBorder="1" applyAlignment="1">
      <alignment horizontal="distributed" vertical="distributed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distributed" vertical="distributed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2" fillId="0" borderId="0" xfId="0" applyFont="1" applyFill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zoomScalePageLayoutView="0" workbookViewId="0" topLeftCell="A6">
      <selection activeCell="C28" sqref="C28"/>
    </sheetView>
  </sheetViews>
  <sheetFormatPr defaultColWidth="9.00390625" defaultRowHeight="13.5"/>
  <cols>
    <col min="2" max="2" width="11.00390625" style="0" bestFit="1" customWidth="1"/>
  </cols>
  <sheetData>
    <row r="2" spans="1:2" ht="13.5">
      <c r="A2">
        <v>1</v>
      </c>
      <c r="B2" t="s">
        <v>0</v>
      </c>
    </row>
    <row r="3" spans="1:2" ht="13.5">
      <c r="A3">
        <v>2</v>
      </c>
      <c r="B3" t="s">
        <v>1</v>
      </c>
    </row>
    <row r="4" spans="1:2" ht="13.5">
      <c r="A4">
        <v>3</v>
      </c>
      <c r="B4" t="s">
        <v>2</v>
      </c>
    </row>
    <row r="5" spans="1:2" ht="13.5">
      <c r="A5">
        <v>4</v>
      </c>
      <c r="B5" t="s">
        <v>3</v>
      </c>
    </row>
    <row r="6" spans="1:2" ht="13.5">
      <c r="A6">
        <v>5</v>
      </c>
      <c r="B6" t="s">
        <v>4</v>
      </c>
    </row>
    <row r="7" spans="1:2" ht="13.5">
      <c r="A7">
        <v>6</v>
      </c>
      <c r="B7" t="s">
        <v>5</v>
      </c>
    </row>
    <row r="8" spans="1:2" ht="13.5">
      <c r="A8">
        <v>7</v>
      </c>
      <c r="B8" t="s">
        <v>6</v>
      </c>
    </row>
    <row r="9" spans="1:2" ht="13.5">
      <c r="A9">
        <v>8</v>
      </c>
      <c r="B9" t="s">
        <v>7</v>
      </c>
    </row>
    <row r="10" spans="1:2" ht="13.5">
      <c r="A10">
        <v>9</v>
      </c>
      <c r="B10" t="s">
        <v>8</v>
      </c>
    </row>
    <row r="11" spans="1:2" ht="13.5">
      <c r="A11">
        <v>10</v>
      </c>
      <c r="B11" t="s">
        <v>9</v>
      </c>
    </row>
    <row r="12" spans="1:2" ht="13.5">
      <c r="A12">
        <v>11</v>
      </c>
      <c r="B12" t="s">
        <v>10</v>
      </c>
    </row>
    <row r="13" spans="1:2" ht="13.5">
      <c r="A13">
        <v>12</v>
      </c>
      <c r="B13" t="s">
        <v>11</v>
      </c>
    </row>
    <row r="14" spans="1:2" ht="13.5">
      <c r="A14">
        <v>13</v>
      </c>
      <c r="B14" t="s">
        <v>12</v>
      </c>
    </row>
    <row r="15" spans="1:2" ht="13.5">
      <c r="A15">
        <v>14</v>
      </c>
      <c r="B15" t="s">
        <v>13</v>
      </c>
    </row>
    <row r="16" spans="1:2" ht="13.5">
      <c r="A16">
        <v>15</v>
      </c>
      <c r="B16" t="s">
        <v>14</v>
      </c>
    </row>
    <row r="17" spans="1:2" ht="13.5">
      <c r="A17">
        <v>16</v>
      </c>
      <c r="B17" t="s">
        <v>15</v>
      </c>
    </row>
    <row r="18" spans="1:2" ht="13.5">
      <c r="A18">
        <v>17</v>
      </c>
      <c r="B18" t="s">
        <v>39</v>
      </c>
    </row>
    <row r="19" spans="1:2" ht="13.5">
      <c r="A19">
        <v>18</v>
      </c>
      <c r="B19" t="s">
        <v>16</v>
      </c>
    </row>
    <row r="20" spans="1:2" ht="13.5">
      <c r="A20">
        <v>19</v>
      </c>
      <c r="B20" t="s">
        <v>17</v>
      </c>
    </row>
    <row r="21" spans="1:2" ht="13.5">
      <c r="A21">
        <v>20</v>
      </c>
      <c r="B21" t="s">
        <v>18</v>
      </c>
    </row>
    <row r="22" spans="1:2" ht="13.5">
      <c r="A22">
        <v>21</v>
      </c>
      <c r="B22" t="s">
        <v>19</v>
      </c>
    </row>
    <row r="23" spans="1:2" ht="13.5">
      <c r="A23">
        <v>22</v>
      </c>
      <c r="B23" t="s">
        <v>20</v>
      </c>
    </row>
    <row r="24" spans="1:2" ht="13.5">
      <c r="A24">
        <v>23</v>
      </c>
      <c r="B24" t="s">
        <v>21</v>
      </c>
    </row>
    <row r="25" spans="1:2" ht="13.5">
      <c r="A25">
        <v>24</v>
      </c>
      <c r="B25" t="s">
        <v>22</v>
      </c>
    </row>
    <row r="26" spans="1:2" ht="13.5">
      <c r="A26">
        <v>25</v>
      </c>
      <c r="B26" t="s">
        <v>23</v>
      </c>
    </row>
    <row r="27" spans="1:2" ht="13.5">
      <c r="A27">
        <v>26</v>
      </c>
      <c r="B27" t="s">
        <v>24</v>
      </c>
    </row>
    <row r="28" spans="1:2" ht="13.5">
      <c r="A28">
        <v>27</v>
      </c>
      <c r="B28" t="s">
        <v>25</v>
      </c>
    </row>
    <row r="29" spans="1:2" ht="13.5">
      <c r="A29">
        <v>28</v>
      </c>
      <c r="B29" t="s">
        <v>26</v>
      </c>
    </row>
    <row r="30" spans="1:2" ht="13.5">
      <c r="A30">
        <v>29</v>
      </c>
      <c r="B30" t="s">
        <v>27</v>
      </c>
    </row>
    <row r="31" spans="1:2" ht="13.5">
      <c r="A31">
        <v>30</v>
      </c>
      <c r="B31" t="s">
        <v>28</v>
      </c>
    </row>
    <row r="32" spans="1:2" ht="13.5">
      <c r="A32">
        <v>31</v>
      </c>
      <c r="B32" t="s">
        <v>29</v>
      </c>
    </row>
    <row r="33" spans="1:2" ht="13.5">
      <c r="A33">
        <v>32</v>
      </c>
      <c r="B33" t="s">
        <v>30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875" style="3" customWidth="1"/>
    <col min="2" max="2" width="5.00390625" style="0" customWidth="1"/>
    <col min="3" max="3" width="11.00390625" style="0" bestFit="1" customWidth="1"/>
    <col min="4" max="4" width="4.75390625" style="0" customWidth="1"/>
    <col min="5" max="5" width="11.00390625" style="0" customWidth="1"/>
    <col min="6" max="6" width="5.00390625" style="0" customWidth="1"/>
    <col min="7" max="7" width="11.00390625" style="0" customWidth="1"/>
    <col min="8" max="8" width="5.00390625" style="0" customWidth="1"/>
    <col min="9" max="9" width="11.00390625" style="0" customWidth="1"/>
  </cols>
  <sheetData>
    <row r="3" spans="1:9" ht="13.5">
      <c r="A3" s="3" t="s">
        <v>31</v>
      </c>
      <c r="B3" s="2">
        <v>1</v>
      </c>
      <c r="C3" s="2" t="str">
        <f>VLOOKUP(B3,'出場校'!$A$2:$B$33,2)</f>
        <v>神田女学園</v>
      </c>
      <c r="D3" s="2">
        <v>8</v>
      </c>
      <c r="E3" s="2" t="str">
        <f>VLOOKUP(D3,'出場校'!$A$2:$B$33,2)</f>
        <v>常葉菊川</v>
      </c>
      <c r="F3" s="2">
        <v>25</v>
      </c>
      <c r="G3" s="2" t="str">
        <f>VLOOKUP(F3,'出場校'!$A$2:$B$33,2)</f>
        <v>東海大山形</v>
      </c>
      <c r="H3" s="2">
        <v>32</v>
      </c>
      <c r="I3" s="2" t="str">
        <f>VLOOKUP(H3,'出場校'!$A$2:$B$33,2)</f>
        <v>札幌東</v>
      </c>
    </row>
    <row r="4" spans="1:9" ht="13.5">
      <c r="A4" s="3" t="s">
        <v>32</v>
      </c>
      <c r="B4" s="1">
        <v>2</v>
      </c>
      <c r="C4" s="1" t="str">
        <f>VLOOKUP(B4,'出場校'!$A$2:$B$33,2)</f>
        <v>埼玉栄</v>
      </c>
      <c r="D4" s="1">
        <v>7</v>
      </c>
      <c r="E4" s="1" t="str">
        <f>VLOOKUP(D4,'出場校'!$A$2:$B$33,2)</f>
        <v>高崎商業</v>
      </c>
      <c r="F4" s="1">
        <v>26</v>
      </c>
      <c r="G4" s="1" t="str">
        <f>VLOOKUP(F4,'出場校'!$A$2:$B$33,2)</f>
        <v>中野西</v>
      </c>
      <c r="H4" s="1">
        <v>31</v>
      </c>
      <c r="I4" s="1" t="str">
        <f>VLOOKUP(H4,'出場校'!$A$2:$B$33,2)</f>
        <v>三沢</v>
      </c>
    </row>
    <row r="5" spans="1:9" ht="13.5">
      <c r="A5" s="3" t="s">
        <v>33</v>
      </c>
      <c r="B5" s="2">
        <v>3</v>
      </c>
      <c r="C5" s="2" t="str">
        <f>VLOOKUP(B5,'出場校'!$A$2:$B$33,2)</f>
        <v>宇都宮文星</v>
      </c>
      <c r="D5" s="2">
        <v>6</v>
      </c>
      <c r="E5" s="2" t="str">
        <f>VLOOKUP(D5,'出場校'!$A$2:$B$33,2)</f>
        <v>習志野</v>
      </c>
      <c r="F5" s="2">
        <v>27</v>
      </c>
      <c r="G5" s="2" t="str">
        <f>VLOOKUP(F5,'出場校'!$A$2:$B$33,2)</f>
        <v>利根商業</v>
      </c>
      <c r="H5" s="2">
        <v>30</v>
      </c>
      <c r="I5" s="2" t="str">
        <f>VLOOKUP(H5,'出場校'!$A$2:$B$33,2)</f>
        <v>千厩</v>
      </c>
    </row>
    <row r="6" spans="1:9" ht="13.5">
      <c r="A6" s="3" t="s">
        <v>34</v>
      </c>
      <c r="B6" s="1">
        <v>4</v>
      </c>
      <c r="C6" s="1" t="str">
        <f>VLOOKUP(B6,'出場校'!$A$2:$B$33,2)</f>
        <v>花咲徳栄</v>
      </c>
      <c r="D6" s="1">
        <v>5</v>
      </c>
      <c r="E6" s="1" t="str">
        <f>VLOOKUP(D6,'出場校'!$A$2:$B$33,2)</f>
        <v>城南静岡</v>
      </c>
      <c r="F6" s="1">
        <v>28</v>
      </c>
      <c r="G6" s="1" t="str">
        <f>VLOOKUP(F6,'出場校'!$A$2:$B$33,2)</f>
        <v>新潟商業</v>
      </c>
      <c r="H6" s="1">
        <v>29</v>
      </c>
      <c r="I6" s="1" t="str">
        <f>VLOOKUP(H6,'出場校'!$A$2:$B$33,2)</f>
        <v>利府</v>
      </c>
    </row>
    <row r="7" spans="1:9" ht="13.5">
      <c r="A7" s="3" t="s">
        <v>35</v>
      </c>
      <c r="B7" s="2">
        <v>9</v>
      </c>
      <c r="C7" s="2" t="str">
        <f>VLOOKUP(B7,'出場校'!$A$2:$B$33,2)</f>
        <v>福島東稜</v>
      </c>
      <c r="D7" s="2">
        <v>16</v>
      </c>
      <c r="E7" s="2" t="str">
        <f>VLOOKUP(D7,'出場校'!$A$2:$B$33,2)</f>
        <v>大月短大附</v>
      </c>
      <c r="F7" s="2">
        <v>17</v>
      </c>
      <c r="G7" s="2" t="str">
        <f>VLOOKUP(F7,'出場校'!$A$2:$B$33,2)</f>
        <v>江戸川</v>
      </c>
      <c r="H7" s="2">
        <v>24</v>
      </c>
      <c r="I7" s="2" t="str">
        <f>VLOOKUP(H7,'出場校'!$A$2:$B$33,2)</f>
        <v>由利</v>
      </c>
    </row>
    <row r="8" spans="1:9" ht="13.5">
      <c r="A8" s="3" t="s">
        <v>36</v>
      </c>
      <c r="B8" s="1">
        <v>10</v>
      </c>
      <c r="C8" s="1" t="str">
        <f>VLOOKUP(B8,'出場校'!$A$2:$B$33,2)</f>
        <v>東京立正</v>
      </c>
      <c r="D8" s="1">
        <v>15</v>
      </c>
      <c r="E8" s="1" t="str">
        <f>VLOOKUP(D8,'出場校'!$A$2:$B$33,2)</f>
        <v>大和</v>
      </c>
      <c r="F8" s="1">
        <v>18</v>
      </c>
      <c r="G8" s="1" t="str">
        <f>VLOOKUP(F8,'出場校'!$A$2:$B$33,2)</f>
        <v>下館第二</v>
      </c>
      <c r="H8" s="1">
        <v>23</v>
      </c>
      <c r="I8" s="1" t="str">
        <f>VLOOKUP(H8,'出場校'!$A$2:$B$33,2)</f>
        <v>学法石川</v>
      </c>
    </row>
    <row r="9" spans="1:9" ht="13.5">
      <c r="A9" s="3" t="s">
        <v>37</v>
      </c>
      <c r="B9" s="2">
        <v>11</v>
      </c>
      <c r="C9" s="2" t="str">
        <f>VLOOKUP(B9,'出場校'!$A$2:$B$33,2)</f>
        <v>向上</v>
      </c>
      <c r="D9" s="2">
        <v>14</v>
      </c>
      <c r="E9" s="2" t="str">
        <f>VLOOKUP(D9,'出場校'!$A$2:$B$33,2)</f>
        <v>桐朋女子</v>
      </c>
      <c r="F9" s="2">
        <v>19</v>
      </c>
      <c r="G9" s="2" t="str">
        <f>VLOOKUP(F9,'出場校'!$A$2:$B$33,2)</f>
        <v>千葉黎明</v>
      </c>
      <c r="H9" s="2">
        <v>22</v>
      </c>
      <c r="I9" s="2" t="str">
        <f>VLOOKUP(H9,'出場校'!$A$2:$B$33,2)</f>
        <v>常磐大</v>
      </c>
    </row>
    <row r="10" spans="1:9" ht="13.5">
      <c r="A10" s="3" t="s">
        <v>38</v>
      </c>
      <c r="B10" s="1">
        <v>12</v>
      </c>
      <c r="C10" s="1" t="str">
        <f>VLOOKUP(B10,'出場校'!$A$2:$B$33,2)</f>
        <v>那須拓陽</v>
      </c>
      <c r="D10" s="1">
        <v>13</v>
      </c>
      <c r="E10" s="1" t="str">
        <f>VLOOKUP(D10,'出場校'!$A$2:$B$33,2)</f>
        <v>愛国</v>
      </c>
      <c r="F10" s="1">
        <v>20</v>
      </c>
      <c r="G10" s="1" t="str">
        <f>VLOOKUP(F10,'出場校'!$A$2:$B$33,2)</f>
        <v>平塚商業</v>
      </c>
      <c r="H10" s="1">
        <v>21</v>
      </c>
      <c r="I10" s="1" t="str">
        <f>VLOOKUP(H10,'出場校'!$A$2:$B$33,2)</f>
        <v>日川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C8">
      <selection activeCell="U26" sqref="U26:U29"/>
    </sheetView>
  </sheetViews>
  <sheetFormatPr defaultColWidth="9.00390625" defaultRowHeight="13.5"/>
  <cols>
    <col min="1" max="1" width="9.00390625" style="4" customWidth="1"/>
    <col min="2" max="2" width="3.00390625" style="4" customWidth="1"/>
    <col min="3" max="3" width="11.00390625" style="4" bestFit="1" customWidth="1"/>
    <col min="4" max="4" width="2.50390625" style="6" customWidth="1"/>
    <col min="5" max="5" width="3.125" style="4" customWidth="1"/>
    <col min="6" max="6" width="10.125" style="4" customWidth="1"/>
    <col min="7" max="7" width="3.00390625" style="4" customWidth="1"/>
    <col min="8" max="8" width="10.875" style="4" customWidth="1"/>
    <col min="9" max="9" width="2.50390625" style="6" customWidth="1"/>
    <col min="10" max="10" width="3.00390625" style="4" customWidth="1"/>
    <col min="11" max="11" width="11.75390625" style="4" customWidth="1"/>
    <col min="12" max="12" width="3.125" style="4" customWidth="1"/>
    <col min="13" max="13" width="11.00390625" style="4" bestFit="1" customWidth="1"/>
    <col min="14" max="14" width="2.50390625" style="6" customWidth="1"/>
    <col min="15" max="15" width="3.625" style="4" customWidth="1"/>
    <col min="16" max="16" width="11.00390625" style="4" bestFit="1" customWidth="1"/>
    <col min="17" max="17" width="3.50390625" style="4" bestFit="1" customWidth="1"/>
    <col min="18" max="18" width="11.00390625" style="4" bestFit="1" customWidth="1"/>
    <col min="19" max="19" width="2.50390625" style="6" customWidth="1"/>
    <col min="20" max="20" width="3.50390625" style="4" bestFit="1" customWidth="1"/>
    <col min="21" max="21" width="11.00390625" style="4" bestFit="1" customWidth="1"/>
    <col min="22" max="16384" width="9.00390625" style="4" customWidth="1"/>
  </cols>
  <sheetData>
    <row r="1" spans="1:21" ht="24.75" customHeight="1">
      <c r="A1" s="59" t="s">
        <v>50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9.25" thickBot="1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4.25" thickBot="1">
      <c r="A3" s="24"/>
      <c r="B3" s="60" t="s">
        <v>41</v>
      </c>
      <c r="C3" s="61"/>
      <c r="D3" s="61"/>
      <c r="E3" s="61"/>
      <c r="F3" s="62"/>
      <c r="G3" s="60" t="s">
        <v>46</v>
      </c>
      <c r="H3" s="61"/>
      <c r="I3" s="61"/>
      <c r="J3" s="61"/>
      <c r="K3" s="62"/>
      <c r="L3" s="60" t="s">
        <v>47</v>
      </c>
      <c r="M3" s="61"/>
      <c r="N3" s="61"/>
      <c r="O3" s="61"/>
      <c r="P3" s="62"/>
      <c r="Q3" s="63" t="s">
        <v>48</v>
      </c>
      <c r="R3" s="61"/>
      <c r="S3" s="61"/>
      <c r="T3" s="61"/>
      <c r="U3" s="62"/>
    </row>
    <row r="4" spans="1:21" ht="13.5">
      <c r="A4" s="18" t="s">
        <v>42</v>
      </c>
      <c r="B4" s="19">
        <v>1</v>
      </c>
      <c r="C4" s="20" t="str">
        <f>VLOOKUP(B4,'出場校'!$A$2:$B$33,2)</f>
        <v>神田女学園</v>
      </c>
      <c r="D4" s="21" t="s">
        <v>40</v>
      </c>
      <c r="E4" s="20">
        <v>25</v>
      </c>
      <c r="F4" s="22" t="str">
        <f>VLOOKUP(E4,'出場校'!$A$2:$B$33,2)</f>
        <v>東海大山形</v>
      </c>
      <c r="G4" s="19">
        <v>8</v>
      </c>
      <c r="H4" s="20" t="str">
        <f>VLOOKUP(G4,'出場校'!$A$2:$B$33,2)</f>
        <v>常葉菊川</v>
      </c>
      <c r="I4" s="21" t="s">
        <v>40</v>
      </c>
      <c r="J4" s="20">
        <v>32</v>
      </c>
      <c r="K4" s="22" t="str">
        <f>VLOOKUP(J4,'出場校'!$A$2:$B$33,2)</f>
        <v>札幌東</v>
      </c>
      <c r="L4" s="19">
        <v>9</v>
      </c>
      <c r="M4" s="20" t="str">
        <f>VLOOKUP(L4,'出場校'!$A$2:$B$33,2)</f>
        <v>福島東稜</v>
      </c>
      <c r="N4" s="21" t="s">
        <v>40</v>
      </c>
      <c r="O4" s="20">
        <v>17</v>
      </c>
      <c r="P4" s="22" t="str">
        <f>VLOOKUP(O4,'出場校'!$A$2:$B$33,2)</f>
        <v>江戸川</v>
      </c>
      <c r="Q4" s="23">
        <v>16</v>
      </c>
      <c r="R4" s="20" t="str">
        <f>VLOOKUP(Q4,'出場校'!$A$2:$B$33,2)</f>
        <v>大月短大附</v>
      </c>
      <c r="S4" s="21" t="s">
        <v>40</v>
      </c>
      <c r="T4" s="20">
        <v>24</v>
      </c>
      <c r="U4" s="22" t="str">
        <f>VLOOKUP(T4,'出場校'!$A$2:$B$33,2)</f>
        <v>由利</v>
      </c>
    </row>
    <row r="5" spans="1:21" ht="13.5">
      <c r="A5" s="14" t="s">
        <v>43</v>
      </c>
      <c r="B5" s="8">
        <v>2</v>
      </c>
      <c r="C5" s="5" t="str">
        <f>VLOOKUP(B5,'出場校'!$A$2:$B$33,2)</f>
        <v>埼玉栄</v>
      </c>
      <c r="D5" s="7" t="s">
        <v>40</v>
      </c>
      <c r="E5" s="5">
        <v>26</v>
      </c>
      <c r="F5" s="9" t="str">
        <f>VLOOKUP(E5,'出場校'!$A$2:$B$33,2)</f>
        <v>中野西</v>
      </c>
      <c r="G5" s="8">
        <v>7</v>
      </c>
      <c r="H5" s="5" t="str">
        <f>VLOOKUP(G5,'出場校'!$A$2:$B$33,2)</f>
        <v>高崎商業</v>
      </c>
      <c r="I5" s="7" t="s">
        <v>40</v>
      </c>
      <c r="J5" s="5">
        <v>31</v>
      </c>
      <c r="K5" s="9" t="str">
        <f>VLOOKUP(J5,'出場校'!$A$2:$B$33,2)</f>
        <v>三沢</v>
      </c>
      <c r="L5" s="8">
        <v>10</v>
      </c>
      <c r="M5" s="5" t="str">
        <f>VLOOKUP(L5,'出場校'!$A$2:$B$33,2)</f>
        <v>東京立正</v>
      </c>
      <c r="N5" s="7" t="s">
        <v>40</v>
      </c>
      <c r="O5" s="5">
        <v>18</v>
      </c>
      <c r="P5" s="9" t="str">
        <f>VLOOKUP(O5,'出場校'!$A$2:$B$33,2)</f>
        <v>下館第二</v>
      </c>
      <c r="Q5" s="16">
        <v>15</v>
      </c>
      <c r="R5" s="5" t="str">
        <f>VLOOKUP(Q5,'出場校'!$A$2:$B$33,2)</f>
        <v>大和</v>
      </c>
      <c r="S5" s="7" t="s">
        <v>40</v>
      </c>
      <c r="T5" s="5">
        <v>23</v>
      </c>
      <c r="U5" s="9" t="str">
        <f>VLOOKUP(T5,'出場校'!$A$2:$B$33,2)</f>
        <v>学法石川</v>
      </c>
    </row>
    <row r="6" spans="1:21" ht="13.5">
      <c r="A6" s="14" t="s">
        <v>44</v>
      </c>
      <c r="B6" s="8">
        <v>32</v>
      </c>
      <c r="C6" s="5" t="str">
        <f>VLOOKUP(B6,'出場校'!$A$2:$B$33,2)</f>
        <v>札幌東</v>
      </c>
      <c r="D6" s="7" t="s">
        <v>40</v>
      </c>
      <c r="E6" s="5">
        <v>1</v>
      </c>
      <c r="F6" s="9" t="str">
        <f>VLOOKUP(E6,'出場校'!$A$2:$B$33,2)</f>
        <v>神田女学園</v>
      </c>
      <c r="G6" s="8">
        <v>25</v>
      </c>
      <c r="H6" s="5" t="str">
        <f>VLOOKUP(G6,'出場校'!$A$2:$B$33,2)</f>
        <v>東海大山形</v>
      </c>
      <c r="I6" s="7" t="s">
        <v>40</v>
      </c>
      <c r="J6" s="5">
        <v>8</v>
      </c>
      <c r="K6" s="9" t="str">
        <f>VLOOKUP(J6,'出場校'!$A$2:$B$33,2)</f>
        <v>常葉菊川</v>
      </c>
      <c r="L6" s="8">
        <v>24</v>
      </c>
      <c r="M6" s="5" t="str">
        <f>VLOOKUP(L6,'出場校'!$A$2:$B$33,2)</f>
        <v>由利</v>
      </c>
      <c r="N6" s="7" t="s">
        <v>40</v>
      </c>
      <c r="O6" s="5">
        <v>9</v>
      </c>
      <c r="P6" s="9" t="str">
        <f>VLOOKUP(O6,'出場校'!$A$2:$B$33,2)</f>
        <v>福島東稜</v>
      </c>
      <c r="Q6" s="16">
        <v>17</v>
      </c>
      <c r="R6" s="5" t="str">
        <f>VLOOKUP(Q6,'出場校'!$A$2:$B$33,2)</f>
        <v>江戸川</v>
      </c>
      <c r="S6" s="7" t="s">
        <v>40</v>
      </c>
      <c r="T6" s="5">
        <v>16</v>
      </c>
      <c r="U6" s="9" t="str">
        <f>VLOOKUP(T6,'出場校'!$A$2:$B$33,2)</f>
        <v>大月短大附</v>
      </c>
    </row>
    <row r="7" spans="1:21" ht="14.25" thickBot="1">
      <c r="A7" s="15" t="s">
        <v>45</v>
      </c>
      <c r="B7" s="10">
        <v>31</v>
      </c>
      <c r="C7" s="11" t="str">
        <f>VLOOKUP(B7,'出場校'!$A$2:$B$33,2)</f>
        <v>三沢</v>
      </c>
      <c r="D7" s="12" t="s">
        <v>40</v>
      </c>
      <c r="E7" s="11">
        <v>2</v>
      </c>
      <c r="F7" s="13" t="str">
        <f>VLOOKUP(E7,'出場校'!$A$2:$B$33,2)</f>
        <v>埼玉栄</v>
      </c>
      <c r="G7" s="10">
        <v>26</v>
      </c>
      <c r="H7" s="11" t="str">
        <f>VLOOKUP(G7,'出場校'!$A$2:$B$33,2)</f>
        <v>中野西</v>
      </c>
      <c r="I7" s="12" t="s">
        <v>40</v>
      </c>
      <c r="J7" s="11">
        <v>7</v>
      </c>
      <c r="K7" s="13" t="str">
        <f>VLOOKUP(J7,'出場校'!$A$2:$B$33,2)</f>
        <v>高崎商業</v>
      </c>
      <c r="L7" s="10">
        <v>23</v>
      </c>
      <c r="M7" s="11" t="str">
        <f>VLOOKUP(L7,'出場校'!$A$2:$B$33,2)</f>
        <v>学法石川</v>
      </c>
      <c r="N7" s="12" t="s">
        <v>40</v>
      </c>
      <c r="O7" s="11">
        <v>10</v>
      </c>
      <c r="P7" s="13" t="str">
        <f>VLOOKUP(O7,'出場校'!$A$2:$B$33,2)</f>
        <v>東京立正</v>
      </c>
      <c r="Q7" s="17">
        <v>18</v>
      </c>
      <c r="R7" s="11" t="str">
        <f>VLOOKUP(Q7,'出場校'!$A$2:$B$33,2)</f>
        <v>下館第二</v>
      </c>
      <c r="S7" s="12" t="s">
        <v>40</v>
      </c>
      <c r="T7" s="11">
        <v>15</v>
      </c>
      <c r="U7" s="13" t="str">
        <f>VLOOKUP(T7,'出場校'!$A$2:$B$33,2)</f>
        <v>大和</v>
      </c>
    </row>
    <row r="9" spans="1:21" ht="29.25" thickBot="1">
      <c r="A9" s="59" t="s">
        <v>51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14.25" thickBot="1">
      <c r="A10" s="31"/>
      <c r="B10" s="63" t="s">
        <v>56</v>
      </c>
      <c r="C10" s="61"/>
      <c r="D10" s="61"/>
      <c r="E10" s="61"/>
      <c r="F10" s="64"/>
      <c r="G10" s="60" t="s">
        <v>55</v>
      </c>
      <c r="H10" s="61"/>
      <c r="I10" s="61"/>
      <c r="J10" s="61"/>
      <c r="K10" s="62"/>
      <c r="L10" s="63" t="s">
        <v>54</v>
      </c>
      <c r="M10" s="61"/>
      <c r="N10" s="61"/>
      <c r="O10" s="61"/>
      <c r="P10" s="64"/>
      <c r="Q10" s="60" t="s">
        <v>53</v>
      </c>
      <c r="R10" s="61"/>
      <c r="S10" s="61"/>
      <c r="T10" s="61"/>
      <c r="U10" s="62"/>
    </row>
    <row r="11" spans="1:21" ht="13.5">
      <c r="A11" s="29" t="s">
        <v>42</v>
      </c>
      <c r="B11" s="23">
        <v>14</v>
      </c>
      <c r="C11" s="20" t="str">
        <f>VLOOKUP(B11,'出場校'!$A$2:$B$33,2)</f>
        <v>桐朋女子</v>
      </c>
      <c r="D11" s="21" t="s">
        <v>40</v>
      </c>
      <c r="E11" s="20">
        <v>22</v>
      </c>
      <c r="F11" s="30" t="str">
        <f>VLOOKUP(E11,'出場校'!$A$2:$B$33,2)</f>
        <v>常磐大</v>
      </c>
      <c r="G11" s="19">
        <v>11</v>
      </c>
      <c r="H11" s="20" t="str">
        <f>VLOOKUP(G11,'出場校'!$A$2:$B$33,2)</f>
        <v>向上</v>
      </c>
      <c r="I11" s="21" t="s">
        <v>40</v>
      </c>
      <c r="J11" s="20">
        <v>19</v>
      </c>
      <c r="K11" s="22" t="str">
        <f>VLOOKUP(J11,'出場校'!$A$2:$B$33,2)</f>
        <v>千葉黎明</v>
      </c>
      <c r="L11" s="23">
        <v>6</v>
      </c>
      <c r="M11" s="20" t="str">
        <f>VLOOKUP(L11,'出場校'!$A$2:$B$33,2)</f>
        <v>習志野</v>
      </c>
      <c r="N11" s="21" t="s">
        <v>40</v>
      </c>
      <c r="O11" s="20">
        <v>30</v>
      </c>
      <c r="P11" s="30" t="str">
        <f>VLOOKUP(O11,'出場校'!$A$2:$B$33,2)</f>
        <v>千厩</v>
      </c>
      <c r="Q11" s="19">
        <v>3</v>
      </c>
      <c r="R11" s="20" t="str">
        <f>VLOOKUP(Q11,'出場校'!$A$2:$B$33,2)</f>
        <v>宇都宮文星</v>
      </c>
      <c r="S11" s="21" t="s">
        <v>40</v>
      </c>
      <c r="T11" s="20">
        <v>27</v>
      </c>
      <c r="U11" s="22" t="str">
        <f>VLOOKUP(T11,'出場校'!$A$2:$B$33,2)</f>
        <v>利根商業</v>
      </c>
    </row>
    <row r="12" spans="1:21" ht="13.5">
      <c r="A12" s="25" t="s">
        <v>43</v>
      </c>
      <c r="B12" s="16">
        <v>13</v>
      </c>
      <c r="C12" s="5" t="str">
        <f>VLOOKUP(B12,'出場校'!$A$2:$B$33,2)</f>
        <v>愛国</v>
      </c>
      <c r="D12" s="7" t="s">
        <v>40</v>
      </c>
      <c r="E12" s="5">
        <v>21</v>
      </c>
      <c r="F12" s="27" t="str">
        <f>VLOOKUP(E12,'出場校'!$A$2:$B$33,2)</f>
        <v>日川</v>
      </c>
      <c r="G12" s="8">
        <v>12</v>
      </c>
      <c r="H12" s="5" t="str">
        <f>VLOOKUP(G12,'出場校'!$A$2:$B$33,2)</f>
        <v>那須拓陽</v>
      </c>
      <c r="I12" s="7" t="s">
        <v>40</v>
      </c>
      <c r="J12" s="5">
        <v>20</v>
      </c>
      <c r="K12" s="9" t="str">
        <f>VLOOKUP(J12,'出場校'!$A$2:$B$33,2)</f>
        <v>平塚商業</v>
      </c>
      <c r="L12" s="16">
        <v>5</v>
      </c>
      <c r="M12" s="5" t="str">
        <f>VLOOKUP(L12,'出場校'!$A$2:$B$33,2)</f>
        <v>城南静岡</v>
      </c>
      <c r="N12" s="7" t="s">
        <v>40</v>
      </c>
      <c r="O12" s="5">
        <v>29</v>
      </c>
      <c r="P12" s="27" t="str">
        <f>VLOOKUP(O12,'出場校'!$A$2:$B$33,2)</f>
        <v>利府</v>
      </c>
      <c r="Q12" s="8">
        <v>4</v>
      </c>
      <c r="R12" s="5" t="str">
        <f>VLOOKUP(Q12,'出場校'!$A$2:$B$33,2)</f>
        <v>花咲徳栄</v>
      </c>
      <c r="S12" s="7" t="s">
        <v>40</v>
      </c>
      <c r="T12" s="5">
        <v>28</v>
      </c>
      <c r="U12" s="9" t="str">
        <f>VLOOKUP(T12,'出場校'!$A$2:$B$33,2)</f>
        <v>新潟商業</v>
      </c>
    </row>
    <row r="13" spans="1:21" ht="13.5">
      <c r="A13" s="25" t="s">
        <v>44</v>
      </c>
      <c r="B13" s="16">
        <v>19</v>
      </c>
      <c r="C13" s="5" t="str">
        <f>VLOOKUP(B13,'出場校'!$A$2:$B$33,2)</f>
        <v>千葉黎明</v>
      </c>
      <c r="D13" s="7" t="s">
        <v>40</v>
      </c>
      <c r="E13" s="5">
        <v>14</v>
      </c>
      <c r="F13" s="27" t="str">
        <f>VLOOKUP(E13,'出場校'!$A$2:$B$33,2)</f>
        <v>桐朋女子</v>
      </c>
      <c r="G13" s="8">
        <v>22</v>
      </c>
      <c r="H13" s="5" t="str">
        <f>VLOOKUP(G13,'出場校'!$A$2:$B$33,2)</f>
        <v>常磐大</v>
      </c>
      <c r="I13" s="7" t="s">
        <v>40</v>
      </c>
      <c r="J13" s="5">
        <v>11</v>
      </c>
      <c r="K13" s="9" t="str">
        <f>VLOOKUP(J13,'出場校'!$A$2:$B$33,2)</f>
        <v>向上</v>
      </c>
      <c r="L13" s="16">
        <v>27</v>
      </c>
      <c r="M13" s="5" t="str">
        <f>VLOOKUP(L13,'出場校'!$A$2:$B$33,2)</f>
        <v>利根商業</v>
      </c>
      <c r="N13" s="7" t="s">
        <v>40</v>
      </c>
      <c r="O13" s="5">
        <v>6</v>
      </c>
      <c r="P13" s="27" t="str">
        <f>VLOOKUP(O13,'出場校'!$A$2:$B$33,2)</f>
        <v>習志野</v>
      </c>
      <c r="Q13" s="8">
        <v>30</v>
      </c>
      <c r="R13" s="5" t="str">
        <f>VLOOKUP(Q13,'出場校'!$A$2:$B$33,2)</f>
        <v>千厩</v>
      </c>
      <c r="S13" s="7" t="s">
        <v>40</v>
      </c>
      <c r="T13" s="5">
        <v>3</v>
      </c>
      <c r="U13" s="9" t="str">
        <f>VLOOKUP(T13,'出場校'!$A$2:$B$33,2)</f>
        <v>宇都宮文星</v>
      </c>
    </row>
    <row r="14" spans="1:21" ht="14.25" thickBot="1">
      <c r="A14" s="26" t="s">
        <v>45</v>
      </c>
      <c r="B14" s="17">
        <v>20</v>
      </c>
      <c r="C14" s="11" t="str">
        <f>VLOOKUP(B14,'出場校'!$A$2:$B$33,2)</f>
        <v>平塚商業</v>
      </c>
      <c r="D14" s="12" t="s">
        <v>40</v>
      </c>
      <c r="E14" s="11">
        <v>13</v>
      </c>
      <c r="F14" s="28" t="str">
        <f>VLOOKUP(E14,'出場校'!$A$2:$B$33,2)</f>
        <v>愛国</v>
      </c>
      <c r="G14" s="10">
        <v>21</v>
      </c>
      <c r="H14" s="11" t="str">
        <f>VLOOKUP(G14,'出場校'!$A$2:$B$33,2)</f>
        <v>日川</v>
      </c>
      <c r="I14" s="12" t="s">
        <v>40</v>
      </c>
      <c r="J14" s="11">
        <v>12</v>
      </c>
      <c r="K14" s="13" t="str">
        <f>VLOOKUP(J14,'出場校'!$A$2:$B$33,2)</f>
        <v>那須拓陽</v>
      </c>
      <c r="L14" s="17">
        <v>28</v>
      </c>
      <c r="M14" s="11" t="str">
        <f>VLOOKUP(L14,'出場校'!$A$2:$B$33,2)</f>
        <v>新潟商業</v>
      </c>
      <c r="N14" s="12" t="s">
        <v>40</v>
      </c>
      <c r="O14" s="11">
        <v>5</v>
      </c>
      <c r="P14" s="28" t="str">
        <f>VLOOKUP(O14,'出場校'!$A$2:$B$33,2)</f>
        <v>城南静岡</v>
      </c>
      <c r="Q14" s="10">
        <v>29</v>
      </c>
      <c r="R14" s="11" t="str">
        <f>VLOOKUP(Q14,'出場校'!$A$2:$B$33,2)</f>
        <v>利府</v>
      </c>
      <c r="S14" s="12" t="s">
        <v>40</v>
      </c>
      <c r="T14" s="11">
        <v>4</v>
      </c>
      <c r="U14" s="13" t="str">
        <f>VLOOKUP(T14,'出場校'!$A$2:$B$33,2)</f>
        <v>花咲徳栄</v>
      </c>
    </row>
    <row r="16" spans="1:21" ht="28.5">
      <c r="A16" s="59" t="s">
        <v>52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ht="29.25" thickBot="1">
      <c r="A17" s="59" t="s">
        <v>49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2.75" customHeight="1" thickBot="1">
      <c r="A18" s="24"/>
      <c r="B18" s="60" t="s">
        <v>41</v>
      </c>
      <c r="C18" s="61"/>
      <c r="D18" s="61"/>
      <c r="E18" s="61"/>
      <c r="F18" s="62"/>
      <c r="G18" s="63" t="s">
        <v>46</v>
      </c>
      <c r="H18" s="61"/>
      <c r="I18" s="61"/>
      <c r="J18" s="61"/>
      <c r="K18" s="64"/>
      <c r="L18" s="60" t="s">
        <v>47</v>
      </c>
      <c r="M18" s="61"/>
      <c r="N18" s="61"/>
      <c r="O18" s="61"/>
      <c r="P18" s="62"/>
      <c r="Q18" s="63" t="s">
        <v>48</v>
      </c>
      <c r="R18" s="61"/>
      <c r="S18" s="61"/>
      <c r="T18" s="61"/>
      <c r="U18" s="62"/>
    </row>
    <row r="19" spans="1:21" ht="13.5">
      <c r="A19" s="18" t="s">
        <v>42</v>
      </c>
      <c r="B19" s="19">
        <v>3</v>
      </c>
      <c r="C19" s="20" t="str">
        <f>VLOOKUP(B19,'出場校'!$A$2:$B$33,2)</f>
        <v>宇都宮文星</v>
      </c>
      <c r="D19" s="21" t="s">
        <v>40</v>
      </c>
      <c r="E19" s="20">
        <v>6</v>
      </c>
      <c r="F19" s="22" t="str">
        <f>VLOOKUP(E19,'出場校'!$A$2:$B$33,2)</f>
        <v>習志野</v>
      </c>
      <c r="G19" s="23">
        <v>14</v>
      </c>
      <c r="H19" s="20" t="str">
        <f>VLOOKUP(G19,'出場校'!$A$2:$B$33,2)</f>
        <v>桐朋女子</v>
      </c>
      <c r="I19" s="21" t="s">
        <v>40</v>
      </c>
      <c r="J19" s="20">
        <v>11</v>
      </c>
      <c r="K19" s="30" t="str">
        <f>VLOOKUP(J19,'出場校'!$A$2:$B$33,2)</f>
        <v>向上</v>
      </c>
      <c r="L19" s="19">
        <v>4</v>
      </c>
      <c r="M19" s="20" t="str">
        <f>VLOOKUP(L19,'出場校'!$A$2:$B$33,2)</f>
        <v>花咲徳栄</v>
      </c>
      <c r="N19" s="21" t="s">
        <v>40</v>
      </c>
      <c r="O19" s="20">
        <v>5</v>
      </c>
      <c r="P19" s="22" t="str">
        <f>VLOOKUP(O19,'出場校'!$A$2:$B$33,2)</f>
        <v>城南静岡</v>
      </c>
      <c r="Q19" s="23">
        <v>13</v>
      </c>
      <c r="R19" s="20" t="str">
        <f>VLOOKUP(Q19,'出場校'!$A$2:$B$33,2)</f>
        <v>愛国</v>
      </c>
      <c r="S19" s="21" t="s">
        <v>40</v>
      </c>
      <c r="T19" s="20">
        <v>12</v>
      </c>
      <c r="U19" s="22" t="str">
        <f>VLOOKUP(T19,'出場校'!$A$2:$B$33,2)</f>
        <v>那須拓陽</v>
      </c>
    </row>
    <row r="20" spans="1:21" ht="13.5">
      <c r="A20" s="14" t="s">
        <v>43</v>
      </c>
      <c r="B20" s="8">
        <v>27</v>
      </c>
      <c r="C20" s="5" t="str">
        <f>VLOOKUP(B20,'出場校'!$A$2:$B$33,2)</f>
        <v>利根商業</v>
      </c>
      <c r="D20" s="7" t="s">
        <v>40</v>
      </c>
      <c r="E20" s="5">
        <v>30</v>
      </c>
      <c r="F20" s="9" t="str">
        <f>VLOOKUP(E20,'出場校'!$A$2:$B$33,2)</f>
        <v>千厩</v>
      </c>
      <c r="G20" s="16">
        <v>22</v>
      </c>
      <c r="H20" s="5" t="str">
        <f>VLOOKUP(G20,'出場校'!$A$2:$B$33,2)</f>
        <v>常磐大</v>
      </c>
      <c r="I20" s="7" t="s">
        <v>40</v>
      </c>
      <c r="J20" s="5">
        <v>19</v>
      </c>
      <c r="K20" s="27" t="str">
        <f>VLOOKUP(J20,'出場校'!$A$2:$B$33,2)</f>
        <v>千葉黎明</v>
      </c>
      <c r="L20" s="8">
        <v>28</v>
      </c>
      <c r="M20" s="5" t="str">
        <f>VLOOKUP(L20,'出場校'!$A$2:$B$33,2)</f>
        <v>新潟商業</v>
      </c>
      <c r="N20" s="7" t="s">
        <v>40</v>
      </c>
      <c r="O20" s="5">
        <v>29</v>
      </c>
      <c r="P20" s="9" t="str">
        <f>VLOOKUP(O20,'出場校'!$A$2:$B$33,2)</f>
        <v>利府</v>
      </c>
      <c r="Q20" s="16">
        <v>21</v>
      </c>
      <c r="R20" s="5" t="str">
        <f>VLOOKUP(Q20,'出場校'!$A$2:$B$33,2)</f>
        <v>日川</v>
      </c>
      <c r="S20" s="7" t="s">
        <v>40</v>
      </c>
      <c r="T20" s="5">
        <v>20</v>
      </c>
      <c r="U20" s="9" t="str">
        <f>VLOOKUP(T20,'出場校'!$A$2:$B$33,2)</f>
        <v>平塚商業</v>
      </c>
    </row>
    <row r="21" spans="1:21" ht="13.5">
      <c r="A21" s="14" t="s">
        <v>44</v>
      </c>
      <c r="B21" s="8">
        <v>11</v>
      </c>
      <c r="C21" s="5" t="str">
        <f>VLOOKUP(B21,'出場校'!$A$2:$B$33,2)</f>
        <v>向上</v>
      </c>
      <c r="D21" s="7" t="s">
        <v>40</v>
      </c>
      <c r="E21" s="5">
        <v>3</v>
      </c>
      <c r="F21" s="9" t="str">
        <f>VLOOKUP(E21,'出場校'!$A$2:$B$33,2)</f>
        <v>宇都宮文星</v>
      </c>
      <c r="G21" s="16">
        <v>6</v>
      </c>
      <c r="H21" s="5" t="str">
        <f>VLOOKUP(G21,'出場校'!$A$2:$B$33,2)</f>
        <v>習志野</v>
      </c>
      <c r="I21" s="7" t="s">
        <v>40</v>
      </c>
      <c r="J21" s="5">
        <v>14</v>
      </c>
      <c r="K21" s="27" t="str">
        <f>VLOOKUP(J21,'出場校'!$A$2:$B$33,2)</f>
        <v>桐朋女子</v>
      </c>
      <c r="L21" s="8">
        <v>12</v>
      </c>
      <c r="M21" s="5" t="str">
        <f>VLOOKUP(L21,'出場校'!$A$2:$B$33,2)</f>
        <v>那須拓陽</v>
      </c>
      <c r="N21" s="7" t="s">
        <v>40</v>
      </c>
      <c r="O21" s="5">
        <v>4</v>
      </c>
      <c r="P21" s="9" t="str">
        <f>VLOOKUP(O21,'出場校'!$A$2:$B$33,2)</f>
        <v>花咲徳栄</v>
      </c>
      <c r="Q21" s="16">
        <v>5</v>
      </c>
      <c r="R21" s="5" t="str">
        <f>VLOOKUP(Q21,'出場校'!$A$2:$B$33,2)</f>
        <v>城南静岡</v>
      </c>
      <c r="S21" s="7" t="s">
        <v>40</v>
      </c>
      <c r="T21" s="5">
        <v>13</v>
      </c>
      <c r="U21" s="9" t="str">
        <f>VLOOKUP(T21,'出場校'!$A$2:$B$33,2)</f>
        <v>愛国</v>
      </c>
    </row>
    <row r="22" spans="1:21" ht="14.25" thickBot="1">
      <c r="A22" s="15" t="s">
        <v>45</v>
      </c>
      <c r="B22" s="10">
        <v>19</v>
      </c>
      <c r="C22" s="11" t="str">
        <f>VLOOKUP(B22,'出場校'!$A$2:$B$33,2)</f>
        <v>千葉黎明</v>
      </c>
      <c r="D22" s="12" t="s">
        <v>40</v>
      </c>
      <c r="E22" s="11">
        <v>27</v>
      </c>
      <c r="F22" s="13" t="str">
        <f>VLOOKUP(E22,'出場校'!$A$2:$B$33,2)</f>
        <v>利根商業</v>
      </c>
      <c r="G22" s="17">
        <v>30</v>
      </c>
      <c r="H22" s="11" t="str">
        <f>VLOOKUP(G22,'出場校'!$A$2:$B$33,2)</f>
        <v>千厩</v>
      </c>
      <c r="I22" s="12" t="s">
        <v>40</v>
      </c>
      <c r="J22" s="11">
        <v>22</v>
      </c>
      <c r="K22" s="28" t="str">
        <f>VLOOKUP(J22,'出場校'!$A$2:$B$33,2)</f>
        <v>常磐大</v>
      </c>
      <c r="L22" s="10">
        <v>20</v>
      </c>
      <c r="M22" s="11" t="str">
        <f>VLOOKUP(L22,'出場校'!$A$2:$B$33,2)</f>
        <v>平塚商業</v>
      </c>
      <c r="N22" s="12" t="s">
        <v>40</v>
      </c>
      <c r="O22" s="11">
        <v>28</v>
      </c>
      <c r="P22" s="13" t="str">
        <f>VLOOKUP(O22,'出場校'!$A$2:$B$33,2)</f>
        <v>新潟商業</v>
      </c>
      <c r="Q22" s="17">
        <v>29</v>
      </c>
      <c r="R22" s="11" t="str">
        <f>VLOOKUP(Q22,'出場校'!$A$2:$B$33,2)</f>
        <v>利府</v>
      </c>
      <c r="S22" s="12" t="s">
        <v>40</v>
      </c>
      <c r="T22" s="11">
        <v>21</v>
      </c>
      <c r="U22" s="13" t="str">
        <f>VLOOKUP(T22,'出場校'!$A$2:$B$33,2)</f>
        <v>日川</v>
      </c>
    </row>
    <row r="24" spans="1:21" ht="29.25" thickBot="1">
      <c r="A24" s="59" t="s">
        <v>51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ht="14.25" thickBot="1">
      <c r="A25" s="24"/>
      <c r="B25" s="60" t="s">
        <v>56</v>
      </c>
      <c r="C25" s="61"/>
      <c r="D25" s="61"/>
      <c r="E25" s="61"/>
      <c r="F25" s="62"/>
      <c r="G25" s="63" t="s">
        <v>55</v>
      </c>
      <c r="H25" s="61"/>
      <c r="I25" s="61"/>
      <c r="J25" s="61"/>
      <c r="K25" s="64"/>
      <c r="L25" s="60" t="s">
        <v>54</v>
      </c>
      <c r="M25" s="61"/>
      <c r="N25" s="61"/>
      <c r="O25" s="61"/>
      <c r="P25" s="62"/>
      <c r="Q25" s="63" t="s">
        <v>53</v>
      </c>
      <c r="R25" s="61"/>
      <c r="S25" s="61"/>
      <c r="T25" s="61"/>
      <c r="U25" s="62"/>
    </row>
    <row r="26" spans="1:21" ht="13.5">
      <c r="A26" s="18" t="s">
        <v>42</v>
      </c>
      <c r="B26" s="19">
        <v>1</v>
      </c>
      <c r="C26" s="20" t="str">
        <f>VLOOKUP(B26,'出場校'!$A$2:$B$33,2)</f>
        <v>神田女学園</v>
      </c>
      <c r="D26" s="21" t="s">
        <v>40</v>
      </c>
      <c r="E26" s="20">
        <v>8</v>
      </c>
      <c r="F26" s="22" t="str">
        <f>VLOOKUP(E26,'出場校'!$A$2:$B$33,2)</f>
        <v>常葉菊川</v>
      </c>
      <c r="G26" s="23">
        <v>16</v>
      </c>
      <c r="H26" s="20" t="str">
        <f>VLOOKUP(G26,'出場校'!$A$2:$B$33,2)</f>
        <v>大月短大附</v>
      </c>
      <c r="I26" s="21" t="s">
        <v>40</v>
      </c>
      <c r="J26" s="20">
        <v>9</v>
      </c>
      <c r="K26" s="30" t="str">
        <f>VLOOKUP(J26,'出場校'!$A$2:$B$33,2)</f>
        <v>福島東稜</v>
      </c>
      <c r="L26" s="19">
        <v>2</v>
      </c>
      <c r="M26" s="20" t="str">
        <f>VLOOKUP(L26,'出場校'!$A$2:$B$33,2)</f>
        <v>埼玉栄</v>
      </c>
      <c r="N26" s="21" t="s">
        <v>40</v>
      </c>
      <c r="O26" s="20">
        <v>7</v>
      </c>
      <c r="P26" s="22" t="str">
        <f>VLOOKUP(O26,'出場校'!$A$2:$B$33,2)</f>
        <v>高崎商業</v>
      </c>
      <c r="Q26" s="23">
        <v>15</v>
      </c>
      <c r="R26" s="20" t="str">
        <f>VLOOKUP(Q26,'出場校'!$A$2:$B$33,2)</f>
        <v>大和</v>
      </c>
      <c r="S26" s="21" t="s">
        <v>40</v>
      </c>
      <c r="T26" s="20">
        <v>10</v>
      </c>
      <c r="U26" s="22" t="str">
        <f>VLOOKUP(T26,'出場校'!$A$2:$B$33,2)</f>
        <v>東京立正</v>
      </c>
    </row>
    <row r="27" spans="1:21" ht="13.5">
      <c r="A27" s="14" t="s">
        <v>43</v>
      </c>
      <c r="B27" s="8">
        <v>25</v>
      </c>
      <c r="C27" s="5" t="str">
        <f>VLOOKUP(B27,'出場校'!$A$2:$B$33,2)</f>
        <v>東海大山形</v>
      </c>
      <c r="D27" s="7" t="s">
        <v>40</v>
      </c>
      <c r="E27" s="5">
        <v>32</v>
      </c>
      <c r="F27" s="9" t="str">
        <f>VLOOKUP(E27,'出場校'!$A$2:$B$33,2)</f>
        <v>札幌東</v>
      </c>
      <c r="G27" s="16">
        <v>24</v>
      </c>
      <c r="H27" s="5" t="str">
        <f>VLOOKUP(G27,'出場校'!$A$2:$B$33,2)</f>
        <v>由利</v>
      </c>
      <c r="I27" s="7" t="s">
        <v>40</v>
      </c>
      <c r="J27" s="5">
        <v>17</v>
      </c>
      <c r="K27" s="27" t="str">
        <f>VLOOKUP(J27,'出場校'!$A$2:$B$33,2)</f>
        <v>江戸川</v>
      </c>
      <c r="L27" s="8">
        <v>26</v>
      </c>
      <c r="M27" s="5" t="str">
        <f>VLOOKUP(L27,'出場校'!$A$2:$B$33,2)</f>
        <v>中野西</v>
      </c>
      <c r="N27" s="7" t="s">
        <v>40</v>
      </c>
      <c r="O27" s="5">
        <v>31</v>
      </c>
      <c r="P27" s="9" t="str">
        <f>VLOOKUP(O27,'出場校'!$A$2:$B$33,2)</f>
        <v>三沢</v>
      </c>
      <c r="Q27" s="16">
        <v>23</v>
      </c>
      <c r="R27" s="5" t="str">
        <f>VLOOKUP(Q27,'出場校'!$A$2:$B$33,2)</f>
        <v>学法石川</v>
      </c>
      <c r="S27" s="7" t="s">
        <v>40</v>
      </c>
      <c r="T27" s="5">
        <v>18</v>
      </c>
      <c r="U27" s="9" t="str">
        <f>VLOOKUP(T27,'出場校'!$A$2:$B$33,2)</f>
        <v>下館第二</v>
      </c>
    </row>
    <row r="28" spans="1:21" ht="13.5">
      <c r="A28" s="14" t="s">
        <v>44</v>
      </c>
      <c r="B28" s="8">
        <v>9</v>
      </c>
      <c r="C28" s="5" t="str">
        <f>VLOOKUP(B28,'出場校'!$A$2:$B$33,2)</f>
        <v>福島東稜</v>
      </c>
      <c r="D28" s="7" t="s">
        <v>40</v>
      </c>
      <c r="E28" s="5">
        <v>1</v>
      </c>
      <c r="F28" s="9" t="str">
        <f>VLOOKUP(E28,'出場校'!$A$2:$B$33,2)</f>
        <v>神田女学園</v>
      </c>
      <c r="G28" s="16">
        <v>8</v>
      </c>
      <c r="H28" s="5" t="str">
        <f>VLOOKUP(G28,'出場校'!$A$2:$B$33,2)</f>
        <v>常葉菊川</v>
      </c>
      <c r="I28" s="7" t="s">
        <v>40</v>
      </c>
      <c r="J28" s="5">
        <v>16</v>
      </c>
      <c r="K28" s="27" t="str">
        <f>VLOOKUP(J28,'出場校'!$A$2:$B$33,2)</f>
        <v>大月短大附</v>
      </c>
      <c r="L28" s="8">
        <v>10</v>
      </c>
      <c r="M28" s="5" t="str">
        <f>VLOOKUP(L28,'出場校'!$A$2:$B$33,2)</f>
        <v>東京立正</v>
      </c>
      <c r="N28" s="7" t="s">
        <v>40</v>
      </c>
      <c r="O28" s="5">
        <v>2</v>
      </c>
      <c r="P28" s="9" t="str">
        <f>VLOOKUP(O28,'出場校'!$A$2:$B$33,2)</f>
        <v>埼玉栄</v>
      </c>
      <c r="Q28" s="16">
        <v>7</v>
      </c>
      <c r="R28" s="5" t="str">
        <f>VLOOKUP(Q28,'出場校'!$A$2:$B$33,2)</f>
        <v>高崎商業</v>
      </c>
      <c r="S28" s="7" t="s">
        <v>40</v>
      </c>
      <c r="T28" s="5">
        <v>15</v>
      </c>
      <c r="U28" s="9" t="str">
        <f>VLOOKUP(T28,'出場校'!$A$2:$B$33,2)</f>
        <v>大和</v>
      </c>
    </row>
    <row r="29" spans="1:21" ht="14.25" thickBot="1">
      <c r="A29" s="15" t="s">
        <v>45</v>
      </c>
      <c r="B29" s="10">
        <v>17</v>
      </c>
      <c r="C29" s="11" t="str">
        <f>VLOOKUP(B29,'出場校'!$A$2:$B$33,2)</f>
        <v>江戸川</v>
      </c>
      <c r="D29" s="12" t="s">
        <v>40</v>
      </c>
      <c r="E29" s="11">
        <v>25</v>
      </c>
      <c r="F29" s="13" t="str">
        <f>VLOOKUP(E29,'出場校'!$A$2:$B$33,2)</f>
        <v>東海大山形</v>
      </c>
      <c r="G29" s="17">
        <v>32</v>
      </c>
      <c r="H29" s="11" t="str">
        <f>VLOOKUP(G29,'出場校'!$A$2:$B$33,2)</f>
        <v>札幌東</v>
      </c>
      <c r="I29" s="12" t="s">
        <v>40</v>
      </c>
      <c r="J29" s="11">
        <v>24</v>
      </c>
      <c r="K29" s="28" t="str">
        <f>VLOOKUP(J29,'出場校'!$A$2:$B$33,2)</f>
        <v>由利</v>
      </c>
      <c r="L29" s="10">
        <v>18</v>
      </c>
      <c r="M29" s="11" t="str">
        <f>VLOOKUP(L29,'出場校'!$A$2:$B$33,2)</f>
        <v>下館第二</v>
      </c>
      <c r="N29" s="12" t="s">
        <v>40</v>
      </c>
      <c r="O29" s="11">
        <v>26</v>
      </c>
      <c r="P29" s="13" t="str">
        <f>VLOOKUP(O29,'出場校'!$A$2:$B$33,2)</f>
        <v>中野西</v>
      </c>
      <c r="Q29" s="17">
        <v>31</v>
      </c>
      <c r="R29" s="11" t="str">
        <f>VLOOKUP(Q29,'出場校'!$A$2:$B$33,2)</f>
        <v>三沢</v>
      </c>
      <c r="S29" s="12" t="s">
        <v>40</v>
      </c>
      <c r="T29" s="11">
        <v>23</v>
      </c>
      <c r="U29" s="13" t="str">
        <f>VLOOKUP(T29,'出場校'!$A$2:$B$33,2)</f>
        <v>学法石川</v>
      </c>
    </row>
  </sheetData>
  <sheetProtection/>
  <mergeCells count="22">
    <mergeCell ref="Q10:U10"/>
    <mergeCell ref="A17:U17"/>
    <mergeCell ref="Q3:U3"/>
    <mergeCell ref="L18:P18"/>
    <mergeCell ref="B25:F25"/>
    <mergeCell ref="G25:K25"/>
    <mergeCell ref="L25:P25"/>
    <mergeCell ref="Q25:U25"/>
    <mergeCell ref="B10:F10"/>
    <mergeCell ref="G10:K10"/>
    <mergeCell ref="Q18:U18"/>
    <mergeCell ref="L10:P10"/>
    <mergeCell ref="A24:U24"/>
    <mergeCell ref="A16:U16"/>
    <mergeCell ref="A1:U1"/>
    <mergeCell ref="A2:U2"/>
    <mergeCell ref="A9:U9"/>
    <mergeCell ref="B18:F18"/>
    <mergeCell ref="G18:K18"/>
    <mergeCell ref="B3:F3"/>
    <mergeCell ref="G3:K3"/>
    <mergeCell ref="L3:P3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15" zoomScaleNormal="115" zoomScalePageLayoutView="0" workbookViewId="0" topLeftCell="A7">
      <selection activeCell="H17" sqref="H17"/>
    </sheetView>
  </sheetViews>
  <sheetFormatPr defaultColWidth="9.00390625" defaultRowHeight="13.5"/>
  <cols>
    <col min="2" max="2" width="13.75390625" style="0" customWidth="1"/>
    <col min="3" max="3" width="4.125" style="0" customWidth="1"/>
    <col min="4" max="4" width="4.625" style="32" customWidth="1"/>
    <col min="5" max="5" width="4.125" style="0" customWidth="1"/>
    <col min="6" max="6" width="13.75390625" style="0" customWidth="1"/>
    <col min="7" max="7" width="1.00390625" style="0" customWidth="1"/>
    <col min="8" max="8" width="13.75390625" style="0" customWidth="1"/>
    <col min="9" max="9" width="4.125" style="0" customWidth="1"/>
    <col min="10" max="10" width="4.625" style="0" customWidth="1"/>
    <col min="11" max="11" width="4.125" style="0" customWidth="1"/>
    <col min="12" max="12" width="13.75390625" style="0" customWidth="1"/>
  </cols>
  <sheetData>
    <row r="1" spans="1:12" ht="20.25" customHeight="1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7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4.25" thickBot="1">
      <c r="A3" s="65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.75" customHeight="1">
      <c r="A4" s="34" t="s">
        <v>57</v>
      </c>
      <c r="B4" s="67" t="s">
        <v>58</v>
      </c>
      <c r="C4" s="67"/>
      <c r="D4" s="67"/>
      <c r="E4" s="67"/>
      <c r="F4" s="68"/>
      <c r="H4" s="69" t="s">
        <v>62</v>
      </c>
      <c r="I4" s="67"/>
      <c r="J4" s="67"/>
      <c r="K4" s="67"/>
      <c r="L4" s="68"/>
    </row>
    <row r="5" spans="1:12" ht="15.75" customHeight="1">
      <c r="A5" s="35" t="s">
        <v>42</v>
      </c>
      <c r="B5" s="44" t="s">
        <v>69</v>
      </c>
      <c r="C5" s="1"/>
      <c r="D5" s="33" t="s">
        <v>67</v>
      </c>
      <c r="E5" s="1"/>
      <c r="F5" s="40" t="s">
        <v>13</v>
      </c>
      <c r="H5" s="41" t="s">
        <v>87</v>
      </c>
      <c r="I5" s="1"/>
      <c r="J5" s="33" t="s">
        <v>67</v>
      </c>
      <c r="K5" s="1"/>
      <c r="L5" s="40" t="s">
        <v>90</v>
      </c>
    </row>
    <row r="6" spans="1:12" ht="15.75" customHeight="1">
      <c r="A6" s="35" t="s">
        <v>43</v>
      </c>
      <c r="B6" s="44" t="s">
        <v>72</v>
      </c>
      <c r="C6" s="1"/>
      <c r="D6" s="33" t="s">
        <v>67</v>
      </c>
      <c r="E6" s="1"/>
      <c r="F6" s="40" t="s">
        <v>73</v>
      </c>
      <c r="H6" s="41" t="s">
        <v>84</v>
      </c>
      <c r="I6" s="1"/>
      <c r="J6" s="33" t="s">
        <v>67</v>
      </c>
      <c r="K6" s="1"/>
      <c r="L6" s="40" t="s">
        <v>92</v>
      </c>
    </row>
    <row r="7" spans="1:12" ht="15.75" customHeight="1">
      <c r="A7" s="35" t="s">
        <v>44</v>
      </c>
      <c r="B7" s="44" t="s">
        <v>71</v>
      </c>
      <c r="C7" s="1"/>
      <c r="D7" s="33" t="s">
        <v>67</v>
      </c>
      <c r="E7" s="1"/>
      <c r="F7" s="44" t="s">
        <v>69</v>
      </c>
      <c r="H7" s="41" t="s">
        <v>87</v>
      </c>
      <c r="I7" s="1"/>
      <c r="J7" s="33" t="s">
        <v>67</v>
      </c>
      <c r="K7" s="1"/>
      <c r="L7" s="40" t="s">
        <v>94</v>
      </c>
    </row>
    <row r="8" spans="1:12" ht="15.75" customHeight="1" thickBot="1">
      <c r="A8" s="36" t="s">
        <v>45</v>
      </c>
      <c r="B8" s="45" t="s">
        <v>75</v>
      </c>
      <c r="C8" s="37"/>
      <c r="D8" s="38" t="s">
        <v>67</v>
      </c>
      <c r="E8" s="37"/>
      <c r="F8" s="43" t="s">
        <v>72</v>
      </c>
      <c r="H8" s="46" t="s">
        <v>84</v>
      </c>
      <c r="I8" s="47"/>
      <c r="J8" s="48" t="s">
        <v>67</v>
      </c>
      <c r="K8" s="47"/>
      <c r="L8" s="49" t="s">
        <v>88</v>
      </c>
    </row>
    <row r="9" ht="6.75" customHeight="1" thickBot="1"/>
    <row r="10" spans="1:12" ht="15.75" customHeight="1">
      <c r="A10" s="34" t="s">
        <v>57</v>
      </c>
      <c r="B10" s="67" t="s">
        <v>59</v>
      </c>
      <c r="C10" s="67"/>
      <c r="D10" s="67"/>
      <c r="E10" s="67"/>
      <c r="F10" s="68"/>
      <c r="H10" s="69" t="s">
        <v>63</v>
      </c>
      <c r="I10" s="67"/>
      <c r="J10" s="67"/>
      <c r="K10" s="67"/>
      <c r="L10" s="68"/>
    </row>
    <row r="11" spans="1:12" ht="15.75" customHeight="1">
      <c r="A11" s="35" t="s">
        <v>42</v>
      </c>
      <c r="B11" s="44" t="s">
        <v>70</v>
      </c>
      <c r="C11" s="1"/>
      <c r="D11" s="33" t="s">
        <v>67</v>
      </c>
      <c r="E11" s="1"/>
      <c r="F11" s="40" t="s">
        <v>71</v>
      </c>
      <c r="H11" s="41" t="s">
        <v>103</v>
      </c>
      <c r="I11" s="1"/>
      <c r="J11" s="33" t="s">
        <v>67</v>
      </c>
      <c r="K11" s="1"/>
      <c r="L11" s="40" t="s">
        <v>91</v>
      </c>
    </row>
    <row r="12" spans="1:12" ht="15.75" customHeight="1">
      <c r="A12" s="35" t="s">
        <v>43</v>
      </c>
      <c r="B12" s="44" t="s">
        <v>74</v>
      </c>
      <c r="C12" s="1"/>
      <c r="D12" s="33" t="s">
        <v>67</v>
      </c>
      <c r="E12" s="1"/>
      <c r="F12" s="40" t="s">
        <v>75</v>
      </c>
      <c r="H12" s="41" t="s">
        <v>88</v>
      </c>
      <c r="I12" s="1"/>
      <c r="J12" s="33" t="s">
        <v>67</v>
      </c>
      <c r="K12" s="1"/>
      <c r="L12" s="40" t="s">
        <v>93</v>
      </c>
    </row>
    <row r="13" spans="1:12" ht="15.75" customHeight="1">
      <c r="A13" s="35" t="s">
        <v>44</v>
      </c>
      <c r="B13" s="44" t="s">
        <v>13</v>
      </c>
      <c r="C13" s="1"/>
      <c r="D13" s="33" t="s">
        <v>67</v>
      </c>
      <c r="E13" s="1"/>
      <c r="F13" s="40" t="s">
        <v>70</v>
      </c>
      <c r="H13" s="41" t="s">
        <v>90</v>
      </c>
      <c r="I13" s="1"/>
      <c r="J13" s="33" t="s">
        <v>67</v>
      </c>
      <c r="K13" s="1"/>
      <c r="L13" s="40" t="s">
        <v>91</v>
      </c>
    </row>
    <row r="14" spans="1:12" ht="15.75" customHeight="1" thickBot="1">
      <c r="A14" s="36" t="s">
        <v>45</v>
      </c>
      <c r="B14" s="45" t="s">
        <v>73</v>
      </c>
      <c r="C14" s="37"/>
      <c r="D14" s="38" t="s">
        <v>67</v>
      </c>
      <c r="E14" s="37"/>
      <c r="F14" s="43" t="s">
        <v>74</v>
      </c>
      <c r="H14" s="46" t="s">
        <v>92</v>
      </c>
      <c r="I14" s="47"/>
      <c r="J14" s="48" t="s">
        <v>67</v>
      </c>
      <c r="K14" s="47"/>
      <c r="L14" s="49" t="s">
        <v>93</v>
      </c>
    </row>
    <row r="15" ht="7.5" customHeight="1" thickBot="1"/>
    <row r="16" spans="1:12" ht="15.75" customHeight="1">
      <c r="A16" s="34" t="s">
        <v>57</v>
      </c>
      <c r="B16" s="67" t="s">
        <v>76</v>
      </c>
      <c r="C16" s="67"/>
      <c r="D16" s="67"/>
      <c r="E16" s="67"/>
      <c r="F16" s="68"/>
      <c r="H16" s="69" t="s">
        <v>109</v>
      </c>
      <c r="I16" s="67"/>
      <c r="J16" s="67"/>
      <c r="K16" s="67"/>
      <c r="L16" s="68"/>
    </row>
    <row r="17" spans="1:12" ht="15.75" customHeight="1">
      <c r="A17" s="35" t="s">
        <v>42</v>
      </c>
      <c r="B17" s="44" t="s">
        <v>77</v>
      </c>
      <c r="C17" s="1"/>
      <c r="D17" s="33" t="s">
        <v>67</v>
      </c>
      <c r="E17" s="1"/>
      <c r="F17" s="40" t="s">
        <v>78</v>
      </c>
      <c r="H17" s="41" t="s">
        <v>96</v>
      </c>
      <c r="I17" s="1"/>
      <c r="J17" s="33" t="s">
        <v>67</v>
      </c>
      <c r="K17" s="1"/>
      <c r="L17" s="40" t="s">
        <v>102</v>
      </c>
    </row>
    <row r="18" spans="1:12" ht="15.75" customHeight="1">
      <c r="A18" s="35" t="s">
        <v>43</v>
      </c>
      <c r="B18" s="52" t="s">
        <v>79</v>
      </c>
      <c r="C18" s="1"/>
      <c r="D18" s="33" t="s">
        <v>67</v>
      </c>
      <c r="E18" s="1"/>
      <c r="F18" s="40" t="s">
        <v>80</v>
      </c>
      <c r="H18" s="41" t="s">
        <v>95</v>
      </c>
      <c r="I18" s="1"/>
      <c r="J18" s="33" t="s">
        <v>67</v>
      </c>
      <c r="K18" s="1"/>
      <c r="L18" s="40" t="s">
        <v>101</v>
      </c>
    </row>
    <row r="19" spans="1:12" ht="15.75" customHeight="1">
      <c r="A19" s="35" t="s">
        <v>44</v>
      </c>
      <c r="B19" s="44" t="s">
        <v>80</v>
      </c>
      <c r="C19" s="1"/>
      <c r="D19" s="33" t="s">
        <v>67</v>
      </c>
      <c r="E19" s="1"/>
      <c r="F19" s="40" t="s">
        <v>77</v>
      </c>
      <c r="H19" s="41" t="s">
        <v>101</v>
      </c>
      <c r="I19" s="1"/>
      <c r="J19" s="33" t="s">
        <v>67</v>
      </c>
      <c r="K19" s="1"/>
      <c r="L19" s="40" t="s">
        <v>102</v>
      </c>
    </row>
    <row r="20" spans="1:12" ht="15.75" customHeight="1" thickBot="1">
      <c r="A20" s="36" t="s">
        <v>45</v>
      </c>
      <c r="B20" s="45" t="s">
        <v>78</v>
      </c>
      <c r="C20" s="37"/>
      <c r="D20" s="38" t="s">
        <v>67</v>
      </c>
      <c r="E20" s="37"/>
      <c r="F20" s="53" t="s">
        <v>79</v>
      </c>
      <c r="H20" s="42" t="s">
        <v>95</v>
      </c>
      <c r="I20" s="37"/>
      <c r="J20" s="38" t="s">
        <v>67</v>
      </c>
      <c r="K20" s="37"/>
      <c r="L20" s="43" t="s">
        <v>96</v>
      </c>
    </row>
    <row r="21" ht="6.75" customHeight="1" thickBot="1"/>
    <row r="22" spans="1:12" ht="15.75" customHeight="1">
      <c r="A22" s="34" t="s">
        <v>57</v>
      </c>
      <c r="B22" s="67" t="s">
        <v>104</v>
      </c>
      <c r="C22" s="67"/>
      <c r="D22" s="67"/>
      <c r="E22" s="67"/>
      <c r="F22" s="68"/>
      <c r="H22" s="69" t="s">
        <v>105</v>
      </c>
      <c r="I22" s="67"/>
      <c r="J22" s="67"/>
      <c r="K22" s="67"/>
      <c r="L22" s="68"/>
    </row>
    <row r="23" spans="1:12" ht="15.75" customHeight="1">
      <c r="A23" s="35" t="s">
        <v>42</v>
      </c>
      <c r="B23" s="44" t="s">
        <v>81</v>
      </c>
      <c r="C23" s="1"/>
      <c r="D23" s="33" t="s">
        <v>67</v>
      </c>
      <c r="E23" s="1"/>
      <c r="F23" s="40" t="s">
        <v>82</v>
      </c>
      <c r="H23" s="41" t="s">
        <v>97</v>
      </c>
      <c r="I23" s="1"/>
      <c r="J23" s="33" t="s">
        <v>67</v>
      </c>
      <c r="K23" s="1"/>
      <c r="L23" s="40" t="s">
        <v>99</v>
      </c>
    </row>
    <row r="24" spans="1:12" ht="15.75" customHeight="1">
      <c r="A24" s="35" t="s">
        <v>43</v>
      </c>
      <c r="B24" s="44" t="s">
        <v>83</v>
      </c>
      <c r="C24" s="1"/>
      <c r="D24" s="33" t="s">
        <v>67</v>
      </c>
      <c r="E24" s="1"/>
      <c r="F24" s="40" t="s">
        <v>85</v>
      </c>
      <c r="H24" s="57" t="s">
        <v>108</v>
      </c>
      <c r="I24" s="1"/>
      <c r="J24" s="33" t="s">
        <v>67</v>
      </c>
      <c r="K24" s="1"/>
      <c r="L24" s="40" t="s">
        <v>98</v>
      </c>
    </row>
    <row r="25" spans="1:12" ht="15.75" customHeight="1">
      <c r="A25" s="35" t="s">
        <v>44</v>
      </c>
      <c r="B25" s="44" t="s">
        <v>85</v>
      </c>
      <c r="C25" s="50"/>
      <c r="D25" s="33" t="s">
        <v>67</v>
      </c>
      <c r="E25" s="1"/>
      <c r="F25" s="40" t="s">
        <v>81</v>
      </c>
      <c r="H25" s="41" t="s">
        <v>98</v>
      </c>
      <c r="I25" s="1"/>
      <c r="J25" s="33" t="s">
        <v>67</v>
      </c>
      <c r="K25" s="1"/>
      <c r="L25" s="40" t="s">
        <v>99</v>
      </c>
    </row>
    <row r="26" spans="1:12" ht="15.75" customHeight="1" thickBot="1">
      <c r="A26" s="36" t="s">
        <v>45</v>
      </c>
      <c r="B26" s="45" t="s">
        <v>82</v>
      </c>
      <c r="C26" s="37"/>
      <c r="D26" s="38" t="s">
        <v>67</v>
      </c>
      <c r="E26" s="37"/>
      <c r="F26" s="43" t="s">
        <v>83</v>
      </c>
      <c r="H26" s="58" t="s">
        <v>108</v>
      </c>
      <c r="I26" s="37"/>
      <c r="J26" s="38" t="s">
        <v>67</v>
      </c>
      <c r="K26" s="37"/>
      <c r="L26" s="43" t="s">
        <v>97</v>
      </c>
    </row>
    <row r="27" ht="7.5" customHeight="1" thickBot="1"/>
    <row r="28" spans="1:12" ht="15.75" customHeight="1">
      <c r="A28" s="34" t="s">
        <v>57</v>
      </c>
      <c r="B28" s="67" t="s">
        <v>86</v>
      </c>
      <c r="C28" s="67"/>
      <c r="D28" s="67"/>
      <c r="E28" s="67"/>
      <c r="F28" s="68"/>
      <c r="H28" s="69" t="s">
        <v>106</v>
      </c>
      <c r="I28" s="67"/>
      <c r="J28" s="67"/>
      <c r="K28" s="67"/>
      <c r="L28" s="68"/>
    </row>
    <row r="29" spans="1:12" ht="15.75" customHeight="1">
      <c r="A29" s="35" t="s">
        <v>42</v>
      </c>
      <c r="B29" s="44" t="s">
        <v>84</v>
      </c>
      <c r="C29" s="1"/>
      <c r="D29" s="33" t="s">
        <v>67</v>
      </c>
      <c r="E29" s="1"/>
      <c r="F29" s="40" t="s">
        <v>87</v>
      </c>
      <c r="H29" s="41" t="s">
        <v>13</v>
      </c>
      <c r="I29" s="1"/>
      <c r="J29" s="33" t="s">
        <v>67</v>
      </c>
      <c r="K29" s="1"/>
      <c r="L29" s="40" t="s">
        <v>71</v>
      </c>
    </row>
    <row r="30" spans="1:12" ht="15.75" customHeight="1">
      <c r="A30" s="35" t="s">
        <v>43</v>
      </c>
      <c r="B30" s="44" t="s">
        <v>88</v>
      </c>
      <c r="C30" s="1"/>
      <c r="D30" s="33" t="s">
        <v>67</v>
      </c>
      <c r="E30" s="1"/>
      <c r="F30" s="40" t="s">
        <v>89</v>
      </c>
      <c r="H30" s="41" t="s">
        <v>69</v>
      </c>
      <c r="I30" s="1"/>
      <c r="J30" s="33" t="s">
        <v>67</v>
      </c>
      <c r="K30" s="1"/>
      <c r="L30" s="40" t="s">
        <v>70</v>
      </c>
    </row>
    <row r="31" spans="1:12" ht="15.75" customHeight="1">
      <c r="A31" s="35" t="s">
        <v>44</v>
      </c>
      <c r="B31" s="44" t="s">
        <v>90</v>
      </c>
      <c r="C31" s="1"/>
      <c r="D31" s="33" t="s">
        <v>67</v>
      </c>
      <c r="E31" s="1"/>
      <c r="F31" s="40" t="s">
        <v>84</v>
      </c>
      <c r="H31" s="41" t="s">
        <v>13</v>
      </c>
      <c r="I31" s="1"/>
      <c r="J31" s="33" t="s">
        <v>67</v>
      </c>
      <c r="K31" s="1"/>
      <c r="L31" s="40" t="s">
        <v>73</v>
      </c>
    </row>
    <row r="32" spans="1:12" ht="15.75" customHeight="1" thickBot="1">
      <c r="A32" s="36" t="s">
        <v>45</v>
      </c>
      <c r="B32" s="45" t="s">
        <v>91</v>
      </c>
      <c r="C32" s="37"/>
      <c r="D32" s="38" t="s">
        <v>67</v>
      </c>
      <c r="E32" s="37"/>
      <c r="F32" s="43" t="s">
        <v>88</v>
      </c>
      <c r="H32" s="46" t="s">
        <v>69</v>
      </c>
      <c r="I32" s="47"/>
      <c r="J32" s="48" t="s">
        <v>67</v>
      </c>
      <c r="K32" s="47"/>
      <c r="L32" s="49" t="s">
        <v>72</v>
      </c>
    </row>
    <row r="33" ht="7.5" customHeight="1" thickBot="1"/>
    <row r="34" spans="1:12" ht="15.75" customHeight="1">
      <c r="A34" s="34" t="s">
        <v>57</v>
      </c>
      <c r="B34" s="67" t="s">
        <v>61</v>
      </c>
      <c r="C34" s="67"/>
      <c r="D34" s="67"/>
      <c r="E34" s="67"/>
      <c r="F34" s="68"/>
      <c r="H34" s="69" t="s">
        <v>64</v>
      </c>
      <c r="I34" s="67"/>
      <c r="J34" s="67"/>
      <c r="K34" s="67"/>
      <c r="L34" s="68"/>
    </row>
    <row r="35" spans="1:12" ht="15.75" customHeight="1">
      <c r="A35" s="35" t="s">
        <v>42</v>
      </c>
      <c r="B35" s="44" t="s">
        <v>92</v>
      </c>
      <c r="C35" s="1"/>
      <c r="D35" s="33" t="s">
        <v>67</v>
      </c>
      <c r="E35" s="1"/>
      <c r="F35" s="40" t="s">
        <v>90</v>
      </c>
      <c r="H35" s="41" t="s">
        <v>73</v>
      </c>
      <c r="I35" s="1"/>
      <c r="J35" s="33" t="s">
        <v>67</v>
      </c>
      <c r="K35" s="1"/>
      <c r="L35" s="40" t="s">
        <v>75</v>
      </c>
    </row>
    <row r="36" spans="1:12" ht="15.75" customHeight="1">
      <c r="A36" s="35" t="s">
        <v>43</v>
      </c>
      <c r="B36" s="44" t="s">
        <v>93</v>
      </c>
      <c r="C36" s="1"/>
      <c r="D36" s="33" t="s">
        <v>67</v>
      </c>
      <c r="E36" s="1"/>
      <c r="F36" s="40" t="s">
        <v>91</v>
      </c>
      <c r="H36" s="41" t="s">
        <v>72</v>
      </c>
      <c r="I36" s="1"/>
      <c r="J36" s="33" t="s">
        <v>67</v>
      </c>
      <c r="K36" s="1"/>
      <c r="L36" s="40" t="s">
        <v>74</v>
      </c>
    </row>
    <row r="37" spans="1:12" ht="15.75" customHeight="1">
      <c r="A37" s="35" t="s">
        <v>44</v>
      </c>
      <c r="B37" s="44" t="s">
        <v>87</v>
      </c>
      <c r="C37" s="1"/>
      <c r="D37" s="33" t="s">
        <v>67</v>
      </c>
      <c r="E37" s="1"/>
      <c r="F37" s="40" t="s">
        <v>92</v>
      </c>
      <c r="H37" s="41" t="s">
        <v>71</v>
      </c>
      <c r="I37" s="1"/>
      <c r="J37" s="33" t="s">
        <v>67</v>
      </c>
      <c r="K37" s="1"/>
      <c r="L37" s="40" t="s">
        <v>75</v>
      </c>
    </row>
    <row r="38" spans="1:12" ht="15.75" customHeight="1" thickBot="1">
      <c r="A38" s="36" t="s">
        <v>45</v>
      </c>
      <c r="B38" s="45" t="s">
        <v>94</v>
      </c>
      <c r="C38" s="37"/>
      <c r="D38" s="38" t="s">
        <v>67</v>
      </c>
      <c r="E38" s="37"/>
      <c r="F38" s="43" t="s">
        <v>93</v>
      </c>
      <c r="H38" s="46" t="s">
        <v>70</v>
      </c>
      <c r="I38" s="47"/>
      <c r="J38" s="48" t="s">
        <v>67</v>
      </c>
      <c r="K38" s="47"/>
      <c r="L38" s="49" t="s">
        <v>74</v>
      </c>
    </row>
    <row r="39" ht="7.5" customHeight="1" thickBot="1"/>
    <row r="40" spans="1:12" ht="15.75" customHeight="1">
      <c r="A40" s="34" t="s">
        <v>57</v>
      </c>
      <c r="B40" s="67" t="s">
        <v>60</v>
      </c>
      <c r="C40" s="67"/>
      <c r="D40" s="67"/>
      <c r="E40" s="67"/>
      <c r="F40" s="68"/>
      <c r="H40" s="69" t="s">
        <v>65</v>
      </c>
      <c r="I40" s="67"/>
      <c r="J40" s="67"/>
      <c r="K40" s="67"/>
      <c r="L40" s="68"/>
    </row>
    <row r="41" spans="1:12" ht="15.75" customHeight="1">
      <c r="A41" s="35" t="s">
        <v>42</v>
      </c>
      <c r="B41" s="44" t="s">
        <v>95</v>
      </c>
      <c r="C41" s="1"/>
      <c r="D41" s="33" t="s">
        <v>67</v>
      </c>
      <c r="E41" s="1"/>
      <c r="F41" s="54" t="s">
        <v>108</v>
      </c>
      <c r="H41" s="41" t="s">
        <v>78</v>
      </c>
      <c r="I41" s="1"/>
      <c r="J41" s="33" t="s">
        <v>67</v>
      </c>
      <c r="K41" s="1"/>
      <c r="L41" s="40" t="s">
        <v>80</v>
      </c>
    </row>
    <row r="42" spans="1:12" ht="15.75" customHeight="1">
      <c r="A42" s="35" t="s">
        <v>43</v>
      </c>
      <c r="B42" s="44" t="s">
        <v>96</v>
      </c>
      <c r="C42" s="1"/>
      <c r="D42" s="33" t="s">
        <v>67</v>
      </c>
      <c r="E42" s="1"/>
      <c r="F42" s="40" t="s">
        <v>97</v>
      </c>
      <c r="H42" s="41" t="s">
        <v>77</v>
      </c>
      <c r="I42" s="1"/>
      <c r="J42" s="33" t="s">
        <v>67</v>
      </c>
      <c r="K42" s="1"/>
      <c r="L42" s="55" t="s">
        <v>79</v>
      </c>
    </row>
    <row r="43" spans="1:12" ht="15.75" customHeight="1">
      <c r="A43" s="35" t="s">
        <v>44</v>
      </c>
      <c r="B43" s="44" t="s">
        <v>98</v>
      </c>
      <c r="C43" s="1"/>
      <c r="D43" s="33" t="s">
        <v>67</v>
      </c>
      <c r="E43" s="1"/>
      <c r="F43" s="40" t="s">
        <v>95</v>
      </c>
      <c r="H43" s="41" t="s">
        <v>78</v>
      </c>
      <c r="I43" s="1"/>
      <c r="J43" s="33" t="s">
        <v>67</v>
      </c>
      <c r="K43" s="1"/>
      <c r="L43" s="40" t="s">
        <v>82</v>
      </c>
    </row>
    <row r="44" spans="1:12" ht="15.75" customHeight="1" thickBot="1">
      <c r="A44" s="36" t="s">
        <v>45</v>
      </c>
      <c r="B44" s="45" t="s">
        <v>99</v>
      </c>
      <c r="C44" s="37"/>
      <c r="D44" s="38" t="s">
        <v>67</v>
      </c>
      <c r="E44" s="37"/>
      <c r="F44" s="43" t="s">
        <v>96</v>
      </c>
      <c r="H44" s="41" t="s">
        <v>77</v>
      </c>
      <c r="I44" s="1"/>
      <c r="J44" s="33" t="s">
        <v>67</v>
      </c>
      <c r="K44" s="1"/>
      <c r="L44" s="40" t="s">
        <v>81</v>
      </c>
    </row>
    <row r="45" ht="6.75" customHeight="1" thickBot="1"/>
    <row r="46" spans="1:12" ht="15.75" customHeight="1">
      <c r="A46" s="34" t="s">
        <v>57</v>
      </c>
      <c r="B46" s="67" t="s">
        <v>100</v>
      </c>
      <c r="C46" s="67"/>
      <c r="D46" s="67"/>
      <c r="E46" s="67"/>
      <c r="F46" s="68"/>
      <c r="H46" s="69" t="s">
        <v>107</v>
      </c>
      <c r="I46" s="67"/>
      <c r="J46" s="67"/>
      <c r="K46" s="67"/>
      <c r="L46" s="68"/>
    </row>
    <row r="47" spans="1:12" ht="15.75" customHeight="1">
      <c r="A47" s="35" t="s">
        <v>42</v>
      </c>
      <c r="B47" s="44" t="s">
        <v>101</v>
      </c>
      <c r="C47" s="1"/>
      <c r="D47" s="33" t="s">
        <v>67</v>
      </c>
      <c r="E47" s="1"/>
      <c r="F47" s="40" t="s">
        <v>98</v>
      </c>
      <c r="H47" s="41" t="s">
        <v>82</v>
      </c>
      <c r="I47" s="1"/>
      <c r="J47" s="33" t="s">
        <v>67</v>
      </c>
      <c r="K47" s="1"/>
      <c r="L47" s="40" t="s">
        <v>85</v>
      </c>
    </row>
    <row r="48" spans="1:12" ht="15.75" customHeight="1">
      <c r="A48" s="35" t="s">
        <v>43</v>
      </c>
      <c r="B48" s="44" t="s">
        <v>102</v>
      </c>
      <c r="C48" s="1"/>
      <c r="D48" s="33" t="s">
        <v>67</v>
      </c>
      <c r="E48" s="1"/>
      <c r="F48" s="40" t="s">
        <v>99</v>
      </c>
      <c r="H48" s="41" t="s">
        <v>81</v>
      </c>
      <c r="I48" s="1"/>
      <c r="J48" s="33" t="s">
        <v>67</v>
      </c>
      <c r="K48" s="1"/>
      <c r="L48" s="40" t="s">
        <v>83</v>
      </c>
    </row>
    <row r="49" spans="1:12" ht="15.75" customHeight="1">
      <c r="A49" s="35" t="s">
        <v>44</v>
      </c>
      <c r="B49" s="51" t="s">
        <v>108</v>
      </c>
      <c r="C49" s="1"/>
      <c r="D49" s="33" t="s">
        <v>67</v>
      </c>
      <c r="E49" s="1"/>
      <c r="F49" s="40" t="s">
        <v>101</v>
      </c>
      <c r="H49" s="41" t="s">
        <v>80</v>
      </c>
      <c r="I49" s="1"/>
      <c r="J49" s="33" t="s">
        <v>67</v>
      </c>
      <c r="K49" s="1"/>
      <c r="L49" s="40" t="s">
        <v>85</v>
      </c>
    </row>
    <row r="50" spans="1:12" ht="15.75" customHeight="1" thickBot="1">
      <c r="A50" s="36" t="s">
        <v>45</v>
      </c>
      <c r="B50" s="45" t="s">
        <v>97</v>
      </c>
      <c r="C50" s="37"/>
      <c r="D50" s="38" t="s">
        <v>67</v>
      </c>
      <c r="E50" s="37"/>
      <c r="F50" s="43" t="s">
        <v>102</v>
      </c>
      <c r="H50" s="56" t="s">
        <v>79</v>
      </c>
      <c r="I50" s="37"/>
      <c r="J50" s="38" t="s">
        <v>67</v>
      </c>
      <c r="K50" s="37"/>
      <c r="L50" s="43" t="s">
        <v>83</v>
      </c>
    </row>
  </sheetData>
  <sheetProtection/>
  <mergeCells count="18">
    <mergeCell ref="B46:F46"/>
    <mergeCell ref="H46:L46"/>
    <mergeCell ref="B34:F34"/>
    <mergeCell ref="H34:L34"/>
    <mergeCell ref="B40:F40"/>
    <mergeCell ref="H40:L40"/>
    <mergeCell ref="B16:F16"/>
    <mergeCell ref="H16:L16"/>
    <mergeCell ref="B22:F22"/>
    <mergeCell ref="H22:L22"/>
    <mergeCell ref="B28:F28"/>
    <mergeCell ref="H28:L28"/>
    <mergeCell ref="A3:L3"/>
    <mergeCell ref="A1:L1"/>
    <mergeCell ref="B4:F4"/>
    <mergeCell ref="H4:L4"/>
    <mergeCell ref="B10:F10"/>
    <mergeCell ref="H10:L10"/>
  </mergeCells>
  <printOptions/>
  <pageMargins left="0.55" right="0.37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神田女学園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神田女学園</dc:creator>
  <cp:keywords/>
  <dc:description/>
  <cp:lastModifiedBy>渡部 眞由美</cp:lastModifiedBy>
  <cp:lastPrinted>2017-01-12T03:12:16Z</cp:lastPrinted>
  <dcterms:created xsi:type="dcterms:W3CDTF">2011-01-15T05:23:08Z</dcterms:created>
  <dcterms:modified xsi:type="dcterms:W3CDTF">2017-01-17T22:14:08Z</dcterms:modified>
  <cp:category/>
  <cp:version/>
  <cp:contentType/>
  <cp:contentStatus/>
</cp:coreProperties>
</file>